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7055" windowHeight="5580" activeTab="3"/>
  </bookViews>
  <sheets>
    <sheet name="Curso" sheetId="1" r:id="rId1"/>
    <sheet name="Notas" sheetId="2" r:id="rId2"/>
    <sheet name="Talão" sheetId="3" r:id="rId3"/>
    <sheet name="Livros" sheetId="4" r:id="rId4"/>
  </sheets>
  <calcPr calcId="124519"/>
</workbook>
</file>

<file path=xl/calcChain.xml><?xml version="1.0" encoding="utf-8"?>
<calcChain xmlns="http://schemas.openxmlformats.org/spreadsheetml/2006/main">
  <c r="H5" i="4"/>
  <c r="H6"/>
  <c r="H7"/>
  <c r="H8"/>
  <c r="H9"/>
  <c r="H10"/>
  <c r="H4"/>
  <c r="G5"/>
  <c r="G6"/>
  <c r="G7"/>
  <c r="G8"/>
  <c r="G9"/>
  <c r="G10"/>
  <c r="G4"/>
  <c r="F4"/>
  <c r="E5"/>
  <c r="E6"/>
  <c r="E7"/>
  <c r="E8"/>
  <c r="E9"/>
  <c r="E10"/>
  <c r="E4"/>
  <c r="F5"/>
  <c r="F6"/>
  <c r="F7"/>
  <c r="F8"/>
  <c r="F9"/>
  <c r="F10"/>
  <c r="C11"/>
  <c r="D4" i="3" l="1"/>
  <c r="D5"/>
  <c r="D6"/>
  <c r="D7"/>
  <c r="D8"/>
  <c r="D3"/>
  <c r="D9" s="1"/>
  <c r="E4" i="2"/>
  <c r="E5"/>
  <c r="E6"/>
  <c r="E7"/>
  <c r="E8"/>
  <c r="E9"/>
  <c r="E3"/>
  <c r="C12"/>
  <c r="C11"/>
  <c r="C10"/>
  <c r="D10" i="3" l="1"/>
  <c r="D11" s="1"/>
</calcChain>
</file>

<file path=xl/comments1.xml><?xml version="1.0" encoding="utf-8"?>
<comments xmlns="http://schemas.openxmlformats.org/spreadsheetml/2006/main">
  <authors>
    <author>EFA</author>
  </authors>
  <commentList>
    <comment ref="F12" authorId="0">
      <text>
        <r>
          <rPr>
            <sz val="8"/>
            <color indexed="81"/>
            <rFont val="Tahoma"/>
            <charset val="1"/>
          </rPr>
          <t xml:space="preserve">O Iva é sempre de 20% para todos os tipos de  livro.
</t>
        </r>
      </text>
    </comment>
  </commentList>
</comments>
</file>

<file path=xl/sharedStrings.xml><?xml version="1.0" encoding="utf-8"?>
<sst xmlns="http://schemas.openxmlformats.org/spreadsheetml/2006/main" count="49" uniqueCount="45">
  <si>
    <t>Nome</t>
  </si>
  <si>
    <t>Data Nascimento</t>
  </si>
  <si>
    <t>Inicio do Curso</t>
  </si>
  <si>
    <t>Fim do Curso</t>
  </si>
  <si>
    <t>Ana Silva</t>
  </si>
  <si>
    <t>Beatriz Soares</t>
  </si>
  <si>
    <t>Bruno Luz</t>
  </si>
  <si>
    <t>Diogo Pinto</t>
  </si>
  <si>
    <t>Filipa Marques</t>
  </si>
  <si>
    <t>Gil Pinho</t>
  </si>
  <si>
    <t>Joana Borges</t>
  </si>
  <si>
    <t>Nota</t>
  </si>
  <si>
    <t>Ana Melo</t>
  </si>
  <si>
    <t>Bruno Silva</t>
  </si>
  <si>
    <t>Claúdia Antunes</t>
  </si>
  <si>
    <t>Francisco Piloto</t>
  </si>
  <si>
    <t>João Carapinha</t>
  </si>
  <si>
    <t>Pedro Sousa</t>
  </si>
  <si>
    <t>Marco Almeida</t>
  </si>
  <si>
    <t>Média</t>
  </si>
  <si>
    <t>Nota Máxima</t>
  </si>
  <si>
    <t>Nota Mínima</t>
  </si>
  <si>
    <t>Classificação</t>
  </si>
  <si>
    <t>Quant.</t>
  </si>
  <si>
    <t>Preço Unitário</t>
  </si>
  <si>
    <t>Preço Total</t>
  </si>
  <si>
    <t>Sub-Total</t>
  </si>
  <si>
    <t>Iva</t>
  </si>
  <si>
    <t>Total</t>
  </si>
  <si>
    <t xml:space="preserve">Taxa Iva </t>
  </si>
  <si>
    <t>Livraria</t>
  </si>
  <si>
    <t>O Alquimista</t>
  </si>
  <si>
    <t>Os Maias</t>
  </si>
  <si>
    <t>Odisseia</t>
  </si>
  <si>
    <t>Esteiros</t>
  </si>
  <si>
    <t>Mobby Dick</t>
  </si>
  <si>
    <t>Lusíadas</t>
  </si>
  <si>
    <t>Zorba O Grego</t>
  </si>
  <si>
    <t>Qant. Vendida</t>
  </si>
  <si>
    <t>Preço</t>
  </si>
  <si>
    <t>Valor Iva</t>
  </si>
  <si>
    <t>Valor do Livro</t>
  </si>
  <si>
    <t>Vendas do Dia</t>
  </si>
  <si>
    <t>Desconto</t>
  </si>
  <si>
    <t>Taxa Iva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</si>
</sst>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.00\ [$€-816]_-;\-* #,##0.00\ [$€-816]_-;_-* &quot;-&quot;??\ [$€-816]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6" tint="-0.499984740745262"/>
      <name val="Verdana"/>
      <family val="2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Border="1"/>
    <xf numFmtId="14" fontId="2" fillId="0" borderId="1" xfId="0" applyNumberFormat="1" applyFont="1" applyBorder="1"/>
    <xf numFmtId="0" fontId="2" fillId="0" borderId="3" xfId="0" applyFont="1" applyBorder="1"/>
    <xf numFmtId="14" fontId="2" fillId="0" borderId="3" xfId="0" applyNumberFormat="1" applyFont="1" applyBorder="1"/>
    <xf numFmtId="0" fontId="2" fillId="2" borderId="5" xfId="0" applyFont="1" applyFill="1" applyBorder="1" applyAlignment="1">
      <alignment horizontal="left" vertical="top" textRotation="45"/>
    </xf>
    <xf numFmtId="0" fontId="2" fillId="2" borderId="5" xfId="0" applyFont="1" applyFill="1" applyBorder="1" applyAlignment="1">
      <alignment horizontal="right" textRotation="90" shrinkToFit="1"/>
    </xf>
    <xf numFmtId="0" fontId="2" fillId="2" borderId="5" xfId="0" applyFont="1" applyFill="1" applyBorder="1" applyAlignment="1">
      <alignment horizontal="center" vertical="center"/>
    </xf>
    <xf numFmtId="14" fontId="2" fillId="0" borderId="6" xfId="0" applyNumberFormat="1" applyFont="1" applyBorder="1"/>
    <xf numFmtId="14" fontId="2" fillId="0" borderId="7" xfId="0" applyNumberFormat="1" applyFont="1" applyBorder="1"/>
    <xf numFmtId="0" fontId="2" fillId="0" borderId="2" xfId="0" applyFont="1" applyBorder="1"/>
    <xf numFmtId="14" fontId="2" fillId="0" borderId="2" xfId="0" applyNumberFormat="1" applyFont="1" applyBorder="1"/>
    <xf numFmtId="14" fontId="2" fillId="0" borderId="8" xfId="0" applyNumberFormat="1" applyFont="1" applyBorder="1"/>
    <xf numFmtId="0" fontId="1" fillId="0" borderId="0" xfId="0" applyFont="1" applyAlignment="1">
      <alignment horizontal="right"/>
    </xf>
    <xf numFmtId="0" fontId="0" fillId="4" borderId="9" xfId="0" applyFill="1" applyBorder="1"/>
    <xf numFmtId="0" fontId="1" fillId="6" borderId="9" xfId="0" applyFont="1" applyFill="1" applyBorder="1"/>
    <xf numFmtId="0" fontId="1" fillId="7" borderId="9" xfId="0" applyFont="1" applyFill="1" applyBorder="1"/>
    <xf numFmtId="9" fontId="1" fillId="7" borderId="9" xfId="0" applyNumberFormat="1" applyFont="1" applyFill="1" applyBorder="1"/>
    <xf numFmtId="0" fontId="0" fillId="8" borderId="1" xfId="0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0" fontId="1" fillId="8" borderId="10" xfId="0" applyFont="1" applyFill="1" applyBorder="1"/>
    <xf numFmtId="0" fontId="1" fillId="8" borderId="9" xfId="0" applyFont="1" applyFill="1" applyBorder="1"/>
    <xf numFmtId="0" fontId="0" fillId="5" borderId="11" xfId="0" applyFill="1" applyBorder="1"/>
    <xf numFmtId="0" fontId="0" fillId="5" borderId="14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3" xfId="0" applyFill="1" applyBorder="1"/>
    <xf numFmtId="0" fontId="0" fillId="5" borderId="13" xfId="0" applyFill="1" applyBorder="1" applyAlignment="1">
      <alignment horizontal="center" vertical="center"/>
    </xf>
    <xf numFmtId="0" fontId="1" fillId="9" borderId="9" xfId="0" applyFont="1" applyFill="1" applyBorder="1"/>
    <xf numFmtId="0" fontId="0" fillId="9" borderId="10" xfId="0" applyFill="1" applyBorder="1"/>
    <xf numFmtId="0" fontId="0" fillId="9" borderId="12" xfId="0" applyFill="1" applyBorder="1"/>
    <xf numFmtId="0" fontId="1" fillId="6" borderId="10" xfId="0" applyFont="1" applyFill="1" applyBorder="1"/>
    <xf numFmtId="0" fontId="3" fillId="8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164" fontId="0" fillId="3" borderId="9" xfId="0" applyNumberFormat="1" applyFill="1" applyBorder="1"/>
    <xf numFmtId="44" fontId="0" fillId="3" borderId="9" xfId="1" applyFont="1" applyFill="1" applyBorder="1"/>
    <xf numFmtId="0" fontId="0" fillId="3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4" fontId="0" fillId="0" borderId="1" xfId="1" applyFont="1" applyBorder="1"/>
    <xf numFmtId="44" fontId="0" fillId="0" borderId="1" xfId="1" applyFont="1" applyBorder="1" applyAlignment="1">
      <alignment horizontal="center"/>
    </xf>
  </cellXfs>
  <cellStyles count="2">
    <cellStyle name="Moeda" xfId="1" builtinId="4"/>
    <cellStyle name="Normal" xfId="0" builtinId="0"/>
  </cellStyles>
  <dxfs count="6">
    <dxf>
      <font>
        <color rgb="FF92D050"/>
      </font>
      <fill>
        <patternFill patternType="none">
          <bgColor auto="1"/>
        </patternFill>
      </fill>
    </dxf>
    <dxf>
      <font>
        <color rgb="FFC00000"/>
      </font>
    </dxf>
    <dxf>
      <font>
        <color rgb="FFC00000"/>
      </font>
    </dxf>
    <dxf>
      <font>
        <color rgb="FF92D050"/>
      </font>
    </dxf>
    <dxf>
      <font>
        <color rgb="FF92D050"/>
      </font>
      <fill>
        <patternFill patternType="none">
          <bgColor auto="1"/>
        </patternFill>
      </fill>
    </dxf>
    <dxf>
      <font>
        <color rgb="FFC0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E14"/>
  <sheetViews>
    <sheetView workbookViewId="0">
      <selection activeCell="B25" sqref="B25"/>
    </sheetView>
  </sheetViews>
  <sheetFormatPr defaultRowHeight="15"/>
  <cols>
    <col min="2" max="2" width="20.85546875" customWidth="1"/>
    <col min="3" max="3" width="20.28515625" customWidth="1"/>
    <col min="4" max="4" width="26.42578125" bestFit="1" customWidth="1"/>
    <col min="5" max="5" width="15" bestFit="1" customWidth="1"/>
  </cols>
  <sheetData>
    <row r="5" spans="2:5" ht="15.75" thickBot="1"/>
    <row r="6" spans="2:5" ht="103.5" customHeight="1" thickTop="1" thickBot="1">
      <c r="B6" s="5" t="s">
        <v>0</v>
      </c>
      <c r="C6" s="6" t="s">
        <v>1</v>
      </c>
      <c r="D6" s="7" t="s">
        <v>2</v>
      </c>
      <c r="E6" s="32" t="s">
        <v>3</v>
      </c>
    </row>
    <row r="7" spans="2:5" ht="15.75" thickTop="1">
      <c r="B7" s="3" t="s">
        <v>4</v>
      </c>
      <c r="C7" s="4">
        <v>25639</v>
      </c>
      <c r="D7" s="4">
        <v>32401</v>
      </c>
      <c r="E7" s="8">
        <v>33862</v>
      </c>
    </row>
    <row r="8" spans="2:5">
      <c r="B8" s="1" t="s">
        <v>5</v>
      </c>
      <c r="C8" s="2">
        <v>26434</v>
      </c>
      <c r="D8" s="2">
        <v>26584</v>
      </c>
      <c r="E8" s="9">
        <v>34619</v>
      </c>
    </row>
    <row r="9" spans="2:5">
      <c r="B9" s="1" t="s">
        <v>6</v>
      </c>
      <c r="C9" s="2">
        <v>28313</v>
      </c>
      <c r="D9" s="2">
        <v>34232</v>
      </c>
      <c r="E9" s="9">
        <v>35996</v>
      </c>
    </row>
    <row r="10" spans="2:5">
      <c r="B10" s="1" t="s">
        <v>7</v>
      </c>
      <c r="C10" s="2">
        <v>27456</v>
      </c>
      <c r="D10" s="2">
        <v>32829</v>
      </c>
      <c r="E10" s="9">
        <v>34556</v>
      </c>
    </row>
    <row r="11" spans="2:5">
      <c r="B11" s="1" t="s">
        <v>8</v>
      </c>
      <c r="C11" s="2">
        <v>25567</v>
      </c>
      <c r="D11" s="2">
        <v>30605</v>
      </c>
      <c r="E11" s="9">
        <v>32372</v>
      </c>
    </row>
    <row r="12" spans="2:5">
      <c r="B12" s="1" t="s">
        <v>9</v>
      </c>
      <c r="C12" s="2">
        <v>26835</v>
      </c>
      <c r="D12" s="2">
        <v>33739</v>
      </c>
      <c r="E12" s="9">
        <v>35294</v>
      </c>
    </row>
    <row r="13" spans="2:5" ht="15.75" thickBot="1">
      <c r="B13" s="10" t="s">
        <v>10</v>
      </c>
      <c r="C13" s="11">
        <v>30221</v>
      </c>
      <c r="D13" s="11">
        <v>37305</v>
      </c>
      <c r="E13" s="12">
        <v>38944</v>
      </c>
    </row>
    <row r="14" spans="2:5" ht="15.75" thickTop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E12"/>
  <sheetViews>
    <sheetView workbookViewId="0">
      <selection activeCell="F5" sqref="F5"/>
    </sheetView>
  </sheetViews>
  <sheetFormatPr defaultRowHeight="15"/>
  <cols>
    <col min="2" max="2" width="15.5703125" bestFit="1" customWidth="1"/>
    <col min="3" max="3" width="11.140625" customWidth="1"/>
    <col min="5" max="5" width="14.7109375" customWidth="1"/>
  </cols>
  <sheetData>
    <row r="1" spans="2:5" ht="15.75" thickBot="1"/>
    <row r="2" spans="2:5" ht="15.75" thickBot="1">
      <c r="B2" s="20" t="s">
        <v>0</v>
      </c>
      <c r="C2" s="21" t="s">
        <v>11</v>
      </c>
      <c r="E2" s="30" t="s">
        <v>22</v>
      </c>
    </row>
    <row r="3" spans="2:5">
      <c r="B3" s="22" t="s">
        <v>12</v>
      </c>
      <c r="C3" s="23">
        <v>15</v>
      </c>
      <c r="E3" s="39" t="str">
        <f>IF(C3&gt;=9.5,"Aprovado","Reprovado")</f>
        <v>Aprovado</v>
      </c>
    </row>
    <row r="4" spans="2:5">
      <c r="B4" s="22" t="s">
        <v>13</v>
      </c>
      <c r="C4" s="24">
        <v>8</v>
      </c>
      <c r="E4" s="39" t="str">
        <f t="shared" ref="E4:E9" si="0">IF(C4&gt;=9.5,"Aprovado","Reprovado")</f>
        <v>Reprovado</v>
      </c>
    </row>
    <row r="5" spans="2:5">
      <c r="B5" s="22" t="s">
        <v>14</v>
      </c>
      <c r="C5" s="24">
        <v>12</v>
      </c>
      <c r="E5" s="39" t="str">
        <f t="shared" si="0"/>
        <v>Aprovado</v>
      </c>
    </row>
    <row r="6" spans="2:5">
      <c r="B6" s="22" t="s">
        <v>15</v>
      </c>
      <c r="C6" s="24">
        <v>7</v>
      </c>
      <c r="E6" s="39" t="str">
        <f t="shared" si="0"/>
        <v>Reprovado</v>
      </c>
    </row>
    <row r="7" spans="2:5">
      <c r="B7" s="22" t="s">
        <v>16</v>
      </c>
      <c r="C7" s="24">
        <v>10</v>
      </c>
      <c r="E7" s="39" t="str">
        <f t="shared" si="0"/>
        <v>Aprovado</v>
      </c>
    </row>
    <row r="8" spans="2:5">
      <c r="B8" s="22" t="s">
        <v>17</v>
      </c>
      <c r="C8" s="24">
        <v>16</v>
      </c>
      <c r="E8" s="39" t="str">
        <f t="shared" si="0"/>
        <v>Aprovado</v>
      </c>
    </row>
    <row r="9" spans="2:5" ht="15.75" thickBot="1">
      <c r="B9" s="25" t="s">
        <v>18</v>
      </c>
      <c r="C9" s="26">
        <v>19</v>
      </c>
      <c r="E9" s="40" t="str">
        <f t="shared" si="0"/>
        <v>Aprovado</v>
      </c>
    </row>
    <row r="10" spans="2:5" ht="15.75" thickBot="1">
      <c r="B10" s="27" t="s">
        <v>19</v>
      </c>
      <c r="C10" s="14">
        <f>AVERAGE(C3:C9)</f>
        <v>12.428571428571429</v>
      </c>
    </row>
    <row r="11" spans="2:5">
      <c r="B11" s="28" t="s">
        <v>20</v>
      </c>
      <c r="C11" s="37">
        <f>MAX(C3:C9)</f>
        <v>19</v>
      </c>
    </row>
    <row r="12" spans="2:5" ht="15.75" thickBot="1">
      <c r="B12" s="29" t="s">
        <v>21</v>
      </c>
      <c r="C12" s="38">
        <f>MIN(C3:C9)</f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C2" sqref="C2"/>
    </sheetView>
  </sheetViews>
  <sheetFormatPr defaultRowHeight="15"/>
  <cols>
    <col min="3" max="3" width="15.140625" customWidth="1"/>
    <col min="4" max="4" width="14.28515625" customWidth="1"/>
  </cols>
  <sheetData>
    <row r="1" spans="1:4" ht="15.75" thickBot="1"/>
    <row r="2" spans="1:4" ht="15.75" thickBot="1">
      <c r="B2" s="15" t="s">
        <v>23</v>
      </c>
      <c r="C2" s="15" t="s">
        <v>24</v>
      </c>
      <c r="D2" s="15" t="s">
        <v>25</v>
      </c>
    </row>
    <row r="3" spans="1:4" ht="15.75" thickBot="1">
      <c r="B3" s="35">
        <v>1</v>
      </c>
      <c r="C3" s="34">
        <v>10</v>
      </c>
      <c r="D3" s="33">
        <f>B3*C3</f>
        <v>10</v>
      </c>
    </row>
    <row r="4" spans="1:4" ht="15.75" thickBot="1">
      <c r="B4" s="35">
        <v>10</v>
      </c>
      <c r="C4" s="34">
        <v>12.5</v>
      </c>
      <c r="D4" s="33">
        <f t="shared" ref="D4:D8" si="0">B4*C4</f>
        <v>125</v>
      </c>
    </row>
    <row r="5" spans="1:4" ht="15.75" thickBot="1">
      <c r="B5" s="35">
        <v>2</v>
      </c>
      <c r="C5" s="34">
        <v>50</v>
      </c>
      <c r="D5" s="33">
        <f t="shared" si="0"/>
        <v>100</v>
      </c>
    </row>
    <row r="6" spans="1:4" ht="15.75" thickBot="1">
      <c r="B6" s="35">
        <v>20</v>
      </c>
      <c r="C6" s="34">
        <v>36.25</v>
      </c>
      <c r="D6" s="33">
        <f t="shared" si="0"/>
        <v>725</v>
      </c>
    </row>
    <row r="7" spans="1:4" ht="15.75" thickBot="1">
      <c r="B7" s="35">
        <v>3</v>
      </c>
      <c r="C7" s="34">
        <v>27</v>
      </c>
      <c r="D7" s="33">
        <f t="shared" si="0"/>
        <v>81</v>
      </c>
    </row>
    <row r="8" spans="1:4" ht="15.75" thickBot="1">
      <c r="B8" s="35">
        <v>30</v>
      </c>
      <c r="C8" s="34">
        <v>10.85</v>
      </c>
      <c r="D8" s="33">
        <f t="shared" si="0"/>
        <v>325.5</v>
      </c>
    </row>
    <row r="9" spans="1:4" ht="15.75" thickBot="1">
      <c r="C9" s="13" t="s">
        <v>26</v>
      </c>
      <c r="D9" s="33">
        <f>SUM(D3:D8)</f>
        <v>1366.5</v>
      </c>
    </row>
    <row r="10" spans="1:4" ht="15.75" thickBot="1">
      <c r="A10" s="16" t="s">
        <v>29</v>
      </c>
      <c r="B10" s="17">
        <v>0.12</v>
      </c>
      <c r="C10" s="13" t="s">
        <v>27</v>
      </c>
      <c r="D10" s="33">
        <f>D9*B10</f>
        <v>163.98</v>
      </c>
    </row>
    <row r="11" spans="1:4" ht="15.75" thickBot="1">
      <c r="C11" s="13" t="s">
        <v>28</v>
      </c>
      <c r="D11" s="33">
        <f>D9+D10</f>
        <v>1530.48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H12"/>
  <sheetViews>
    <sheetView tabSelected="1" workbookViewId="0">
      <selection activeCell="G15" sqref="G15"/>
    </sheetView>
  </sheetViews>
  <sheetFormatPr defaultRowHeight="15"/>
  <cols>
    <col min="2" max="2" width="13.7109375" bestFit="1" customWidth="1"/>
    <col min="3" max="3" width="13.85546875" bestFit="1" customWidth="1"/>
    <col min="4" max="4" width="12" customWidth="1"/>
    <col min="5" max="6" width="9.85546875" customWidth="1"/>
    <col min="7" max="7" width="13.28515625" bestFit="1" customWidth="1"/>
    <col min="8" max="8" width="13.7109375" bestFit="1" customWidth="1"/>
  </cols>
  <sheetData>
    <row r="2" spans="2:8" ht="21">
      <c r="B2" s="31" t="s">
        <v>30</v>
      </c>
      <c r="C2" s="31"/>
      <c r="D2" s="31"/>
      <c r="E2" s="31"/>
      <c r="F2" s="31"/>
      <c r="G2" s="31"/>
      <c r="H2" s="31"/>
    </row>
    <row r="3" spans="2:8">
      <c r="B3" s="41" t="s">
        <v>0</v>
      </c>
      <c r="C3" s="41" t="s">
        <v>38</v>
      </c>
      <c r="D3" s="41" t="s">
        <v>39</v>
      </c>
      <c r="E3" s="41" t="s">
        <v>43</v>
      </c>
      <c r="F3" s="41" t="s">
        <v>40</v>
      </c>
      <c r="G3" s="41" t="s">
        <v>41</v>
      </c>
      <c r="H3" s="41" t="s">
        <v>42</v>
      </c>
    </row>
    <row r="4" spans="2:8">
      <c r="B4" s="36" t="s">
        <v>31</v>
      </c>
      <c r="C4" s="36">
        <v>10</v>
      </c>
      <c r="D4" s="43">
        <v>14.42</v>
      </c>
      <c r="E4" s="43">
        <f>D4*$E$12</f>
        <v>0.72100000000000009</v>
      </c>
      <c r="F4" s="42">
        <f t="shared" ref="F4:F10" si="0">D4*$F$12</f>
        <v>2.8840000000000003</v>
      </c>
      <c r="G4" s="42">
        <f>(D4+F4)-E4</f>
        <v>16.583000000000002</v>
      </c>
      <c r="H4" s="42">
        <f>C4*G4</f>
        <v>165.83</v>
      </c>
    </row>
    <row r="5" spans="2:8">
      <c r="B5" s="36" t="s">
        <v>32</v>
      </c>
      <c r="C5" s="36">
        <v>2</v>
      </c>
      <c r="D5" s="43">
        <v>22.45</v>
      </c>
      <c r="E5" s="43">
        <f t="shared" ref="E5:E10" si="1">D5*$E$12</f>
        <v>1.1225000000000001</v>
      </c>
      <c r="F5" s="42">
        <f t="shared" si="0"/>
        <v>4.49</v>
      </c>
      <c r="G5" s="42">
        <f t="shared" ref="G5:G10" si="2">(D5+F5)-E5</f>
        <v>25.817499999999999</v>
      </c>
      <c r="H5" s="42">
        <f t="shared" ref="H5:H10" si="3">C5*G5</f>
        <v>51.634999999999998</v>
      </c>
    </row>
    <row r="6" spans="2:8">
      <c r="B6" s="36" t="s">
        <v>33</v>
      </c>
      <c r="C6" s="36">
        <v>5</v>
      </c>
      <c r="D6" s="43">
        <v>18.95</v>
      </c>
      <c r="E6" s="43">
        <f t="shared" si="1"/>
        <v>0.94750000000000001</v>
      </c>
      <c r="F6" s="42">
        <f t="shared" si="0"/>
        <v>3.79</v>
      </c>
      <c r="G6" s="42">
        <f t="shared" si="2"/>
        <v>21.792499999999997</v>
      </c>
      <c r="H6" s="42">
        <f t="shared" si="3"/>
        <v>108.96249999999998</v>
      </c>
    </row>
    <row r="7" spans="2:8">
      <c r="B7" s="36" t="s">
        <v>34</v>
      </c>
      <c r="C7" s="36">
        <v>15</v>
      </c>
      <c r="D7" s="43">
        <v>14.22</v>
      </c>
      <c r="E7" s="43">
        <f t="shared" si="1"/>
        <v>0.71100000000000008</v>
      </c>
      <c r="F7" s="42">
        <f t="shared" si="0"/>
        <v>2.8440000000000003</v>
      </c>
      <c r="G7" s="42">
        <f t="shared" si="2"/>
        <v>16.353000000000002</v>
      </c>
      <c r="H7" s="42">
        <f t="shared" si="3"/>
        <v>245.29500000000002</v>
      </c>
    </row>
    <row r="8" spans="2:8">
      <c r="B8" s="36" t="s">
        <v>35</v>
      </c>
      <c r="C8" s="36">
        <v>11</v>
      </c>
      <c r="D8" s="43">
        <v>21.2</v>
      </c>
      <c r="E8" s="43">
        <f t="shared" si="1"/>
        <v>1.06</v>
      </c>
      <c r="F8" s="42">
        <f t="shared" si="0"/>
        <v>4.24</v>
      </c>
      <c r="G8" s="42">
        <f t="shared" si="2"/>
        <v>24.38</v>
      </c>
      <c r="H8" s="42">
        <f t="shared" si="3"/>
        <v>268.18</v>
      </c>
    </row>
    <row r="9" spans="2:8">
      <c r="B9" s="36" t="s">
        <v>36</v>
      </c>
      <c r="C9" s="36">
        <v>4</v>
      </c>
      <c r="D9" s="43">
        <v>26.09</v>
      </c>
      <c r="E9" s="43">
        <f t="shared" si="1"/>
        <v>1.3045</v>
      </c>
      <c r="F9" s="42">
        <f t="shared" si="0"/>
        <v>5.218</v>
      </c>
      <c r="G9" s="42">
        <f t="shared" si="2"/>
        <v>30.003499999999999</v>
      </c>
      <c r="H9" s="42">
        <f t="shared" si="3"/>
        <v>120.014</v>
      </c>
    </row>
    <row r="10" spans="2:8">
      <c r="B10" s="36" t="s">
        <v>37</v>
      </c>
      <c r="C10" s="36">
        <v>6</v>
      </c>
      <c r="D10" s="43">
        <v>11.77</v>
      </c>
      <c r="E10" s="43">
        <f t="shared" si="1"/>
        <v>0.58850000000000002</v>
      </c>
      <c r="F10" s="42">
        <f t="shared" si="0"/>
        <v>2.3540000000000001</v>
      </c>
      <c r="G10" s="42">
        <f t="shared" si="2"/>
        <v>13.535499999999999</v>
      </c>
      <c r="H10" s="42">
        <f t="shared" si="3"/>
        <v>81.212999999999994</v>
      </c>
    </row>
    <row r="11" spans="2:8">
      <c r="B11" s="18" t="s">
        <v>28</v>
      </c>
      <c r="C11" s="36">
        <f>SUM(C4:C10)</f>
        <v>53</v>
      </c>
      <c r="E11" s="18" t="s">
        <v>43</v>
      </c>
      <c r="F11" s="18" t="s">
        <v>44</v>
      </c>
    </row>
    <row r="12" spans="2:8">
      <c r="E12" s="19">
        <v>0.05</v>
      </c>
      <c r="F12" s="19">
        <v>0.2</v>
      </c>
    </row>
  </sheetData>
  <mergeCells count="1">
    <mergeCell ref="B2:H2"/>
  </mergeCells>
  <conditionalFormatting sqref="E11">
    <cfRule type="aboveAverage" dxfId="5" priority="3" aboveAverage="0" equalAverage="1"/>
    <cfRule type="aboveAverage" dxfId="4" priority="4"/>
  </conditionalFormatting>
  <conditionalFormatting sqref="E4:E10">
    <cfRule type="cellIs" dxfId="3" priority="2" operator="greaterThan">
      <formula>1</formula>
    </cfRule>
    <cfRule type="cellIs" dxfId="2" priority="1" operator="lessThanOrEqual">
      <formula>1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Curso</vt:lpstr>
      <vt:lpstr>Notas</vt:lpstr>
      <vt:lpstr>Talão</vt:lpstr>
      <vt:lpstr>Livros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2009-11-20T12:08:42Z</dcterms:created>
  <dcterms:modified xsi:type="dcterms:W3CDTF">2010-04-09T16:05:35Z</dcterms:modified>
</cp:coreProperties>
</file>